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\Desktop\Oprava podláh v žiackych izbách\"/>
    </mc:Choice>
  </mc:AlternateContent>
  <bookViews>
    <workbookView xWindow="0" yWindow="0" windowWidth="25135" windowHeight="9713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H7" i="1"/>
  <c r="J7" i="1"/>
  <c r="G8" i="1"/>
  <c r="H8" i="1"/>
  <c r="J8" i="1" s="1"/>
  <c r="G9" i="1"/>
  <c r="H9" i="1"/>
  <c r="J9" i="1" s="1"/>
  <c r="G10" i="1"/>
  <c r="H10" i="1"/>
  <c r="J10" i="1"/>
  <c r="G11" i="1"/>
  <c r="H11" i="1"/>
  <c r="J11" i="1"/>
  <c r="G12" i="1"/>
  <c r="H12" i="1"/>
  <c r="J12" i="1"/>
  <c r="G13" i="1"/>
  <c r="H13" i="1"/>
  <c r="J13" i="1" s="1"/>
  <c r="G14" i="1"/>
  <c r="H14" i="1"/>
  <c r="J14" i="1"/>
  <c r="G15" i="1"/>
  <c r="H15" i="1"/>
  <c r="J15" i="1"/>
  <c r="G16" i="1"/>
  <c r="H16" i="1"/>
  <c r="J16" i="1"/>
  <c r="G17" i="1"/>
  <c r="H17" i="1"/>
  <c r="J17" i="1" s="1"/>
  <c r="G18" i="1"/>
  <c r="H18" i="1"/>
  <c r="J18" i="1"/>
  <c r="G19" i="1"/>
  <c r="H19" i="1"/>
  <c r="J19" i="1"/>
  <c r="G20" i="1"/>
  <c r="H20" i="1"/>
  <c r="J20" i="1"/>
  <c r="G21" i="1"/>
  <c r="H21" i="1"/>
  <c r="J21" i="1" s="1"/>
  <c r="G22" i="1"/>
  <c r="H22" i="1"/>
  <c r="J22" i="1"/>
  <c r="G23" i="1"/>
  <c r="H23" i="1"/>
  <c r="J23" i="1"/>
  <c r="G24" i="1"/>
  <c r="H24" i="1"/>
  <c r="J24" i="1"/>
  <c r="G25" i="1"/>
  <c r="H25" i="1"/>
  <c r="J25" i="1" s="1"/>
  <c r="G26" i="1"/>
  <c r="H26" i="1"/>
  <c r="J26" i="1"/>
  <c r="G27" i="1"/>
  <c r="H27" i="1"/>
  <c r="J27" i="1"/>
  <c r="H6" i="1" l="1"/>
  <c r="G6" i="1"/>
  <c r="J6" i="1" l="1"/>
  <c r="J30" i="1" s="1"/>
  <c r="J28" i="1"/>
  <c r="J29" i="1" l="1"/>
</calcChain>
</file>

<file path=xl/sharedStrings.xml><?xml version="1.0" encoding="utf-8"?>
<sst xmlns="http://schemas.openxmlformats.org/spreadsheetml/2006/main" count="69" uniqueCount="50">
  <si>
    <t>Por.</t>
  </si>
  <si>
    <t>Popis</t>
  </si>
  <si>
    <t>MJ</t>
  </si>
  <si>
    <t>Množstvo</t>
  </si>
  <si>
    <t>Cena za j.</t>
  </si>
  <si>
    <t>Spolu bez</t>
  </si>
  <si>
    <t>DPH</t>
  </si>
  <si>
    <t>Celková cena</t>
  </si>
  <si>
    <t>číslo</t>
  </si>
  <si>
    <t>bez DPH</t>
  </si>
  <si>
    <t>s DPH</t>
  </si>
  <si>
    <t>[%]</t>
  </si>
  <si>
    <t>spolu s DPH</t>
  </si>
  <si>
    <t>ks</t>
  </si>
  <si>
    <t>kg</t>
  </si>
  <si>
    <t>Likvidacia odpadu</t>
  </si>
  <si>
    <t>t</t>
  </si>
  <si>
    <t>Vyzametanie podlahy (povysávanie)</t>
  </si>
  <si>
    <t>Vyspravenie prasklín a nerovností v podklade</t>
  </si>
  <si>
    <t>hod.</t>
  </si>
  <si>
    <t>Nanašanie penetračneho nateru</t>
  </si>
  <si>
    <t>Montaž samonivelačnej hmoty</t>
  </si>
  <si>
    <t>m</t>
  </si>
  <si>
    <t>Presun hmôt</t>
  </si>
  <si>
    <t xml:space="preserve">Základ pre DPH </t>
  </si>
  <si>
    <t xml:space="preserve"> %</t>
  </si>
  <si>
    <t xml:space="preserve">DPH </t>
  </si>
  <si>
    <t>Celková suma s DPH:</t>
  </si>
  <si>
    <t>Univerzálna penetrácia na savé a nesavé podklady</t>
  </si>
  <si>
    <t>PVC soklová lišta (2,5m)</t>
  </si>
  <si>
    <t>Roh VNÚTORNÝ</t>
  </si>
  <si>
    <t>Roh VONKAJŠÍ</t>
  </si>
  <si>
    <t>Koncovka ĽAVÁ</t>
  </si>
  <si>
    <t>Koncovka PRAVÁ</t>
  </si>
  <si>
    <t>SPOJKA</t>
  </si>
  <si>
    <t>Vypracoval:</t>
  </si>
  <si>
    <t>Dňa:</t>
  </si>
  <si>
    <t xml:space="preserve">Pečiatka a podpis </t>
  </si>
  <si>
    <t>Rozpočet na predmet zákazky: Oprava podláh v žiackych izbách</t>
  </si>
  <si>
    <t>Sadrová samonivelačná hmota do hrúbky 20 mm</t>
  </si>
  <si>
    <t>Jemná rýchloschnúca hmota pre opravy prasklín a nerovností v podkladoch (do nuly)</t>
  </si>
  <si>
    <t>Penová dilatačná páska (10x10mm x 5m)</t>
  </si>
  <si>
    <t>Demontáž starej PVC podlahoviny</t>
  </si>
  <si>
    <t>Prebrúsenie podkladu (samonivelizačnej stierky, drevo, betón, ...)</t>
  </si>
  <si>
    <t>Montáž vinylovej podlahy THERMOFIX celoplošným lepením</t>
  </si>
  <si>
    <t>Disperzné lepidlo na kaučukové, gumové a  vinylové podlahové krytiny</t>
  </si>
  <si>
    <t>Montáž  PVC soklovych lišt</t>
  </si>
  <si>
    <t>Lepenie dilatačnej pásky s pretmelením</t>
  </si>
  <si>
    <r>
      <t>m</t>
    </r>
    <r>
      <rPr>
        <vertAlign val="superscript"/>
        <sz val="8"/>
        <rFont val="Arial Narrow CE"/>
        <family val="2"/>
        <charset val="238"/>
      </rPr>
      <t>2</t>
    </r>
  </si>
  <si>
    <t>Príloha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</si>
</sst>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Narrow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7"/>
      <name val="Arial CE"/>
      <charset val="238"/>
    </font>
    <font>
      <vertAlign val="superscript"/>
      <sz val="8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4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1" fontId="4" fillId="0" borderId="1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4" fillId="0" borderId="11" xfId="1" quotePrefix="1" applyFont="1" applyBorder="1" applyAlignment="1">
      <alignment horizontal="left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right" vertical="center"/>
    </xf>
    <xf numFmtId="164" fontId="1" fillId="0" borderId="10" xfId="1" applyNumberFormat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11" xfId="1" quotePrefix="1" applyFont="1" applyBorder="1" applyAlignment="1">
      <alignment horizontal="left" vertical="center" wrapText="1"/>
    </xf>
    <xf numFmtId="0" fontId="4" fillId="0" borderId="7" xfId="1" quotePrefix="1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" fillId="0" borderId="1" xfId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="89" zoomScaleNormal="89" workbookViewId="0">
      <selection activeCell="O15" sqref="O15"/>
    </sheetView>
  </sheetViews>
  <sheetFormatPr defaultRowHeight="15.05"/>
  <cols>
    <col min="1" max="1" width="4.109375" customWidth="1"/>
    <col min="2" max="2" width="3.88671875" bestFit="1" customWidth="1"/>
    <col min="3" max="3" width="34.33203125" customWidth="1"/>
    <col min="4" max="4" width="3.5546875" bestFit="1" customWidth="1"/>
    <col min="5" max="5" width="7" customWidth="1"/>
    <col min="9" max="9" width="7.33203125" customWidth="1"/>
    <col min="10" max="10" width="9.6640625" bestFit="1" customWidth="1"/>
  </cols>
  <sheetData>
    <row r="1" spans="2:11">
      <c r="B1" s="32"/>
      <c r="C1" s="32"/>
      <c r="D1" s="32"/>
      <c r="E1" s="32"/>
      <c r="F1" s="32"/>
      <c r="G1" s="32"/>
      <c r="H1" s="32"/>
      <c r="I1" s="33" t="s">
        <v>49</v>
      </c>
      <c r="J1" s="33"/>
    </row>
    <row r="2" spans="2:11">
      <c r="B2" s="30" t="s">
        <v>38</v>
      </c>
      <c r="C2" s="31"/>
      <c r="D2" s="31"/>
      <c r="E2" s="31"/>
      <c r="F2" s="31"/>
      <c r="G2" s="31"/>
      <c r="H2" s="31"/>
      <c r="I2" s="31"/>
      <c r="J2" s="31"/>
    </row>
    <row r="3" spans="2:11">
      <c r="B3" s="23"/>
      <c r="C3" s="23"/>
      <c r="D3" s="23"/>
      <c r="E3" s="23"/>
      <c r="F3" s="23"/>
      <c r="G3" s="23"/>
      <c r="H3" s="23"/>
      <c r="I3" s="23"/>
      <c r="J3" s="23"/>
    </row>
    <row r="4" spans="2:11">
      <c r="B4" s="15" t="s">
        <v>0</v>
      </c>
      <c r="C4" s="28" t="s">
        <v>1</v>
      </c>
      <c r="D4" s="28" t="s">
        <v>2</v>
      </c>
      <c r="E4" s="28" t="s">
        <v>3</v>
      </c>
      <c r="F4" s="15" t="s">
        <v>4</v>
      </c>
      <c r="G4" s="15" t="s">
        <v>4</v>
      </c>
      <c r="H4" s="16" t="s">
        <v>5</v>
      </c>
      <c r="I4" s="16" t="s">
        <v>6</v>
      </c>
      <c r="J4" s="15" t="s">
        <v>7</v>
      </c>
    </row>
    <row r="5" spans="2:11">
      <c r="B5" s="17" t="s">
        <v>8</v>
      </c>
      <c r="C5" s="29"/>
      <c r="D5" s="29"/>
      <c r="E5" s="29"/>
      <c r="F5" s="17" t="s">
        <v>9</v>
      </c>
      <c r="G5" s="17" t="s">
        <v>10</v>
      </c>
      <c r="H5" s="18" t="s">
        <v>6</v>
      </c>
      <c r="I5" s="18" t="s">
        <v>11</v>
      </c>
      <c r="J5" s="17" t="s">
        <v>12</v>
      </c>
    </row>
    <row r="6" spans="2:11">
      <c r="B6" s="2">
        <v>1</v>
      </c>
      <c r="C6" s="10" t="s">
        <v>39</v>
      </c>
      <c r="D6" s="20" t="s">
        <v>48</v>
      </c>
      <c r="E6" s="2">
        <v>405.5</v>
      </c>
      <c r="F6" s="11"/>
      <c r="G6" s="11">
        <f t="shared" ref="G6" si="0">F6*1.2</f>
        <v>0</v>
      </c>
      <c r="H6" s="12">
        <f t="shared" ref="H6" si="1">E6*F6</f>
        <v>0</v>
      </c>
      <c r="I6" s="5"/>
      <c r="J6" s="11">
        <f t="shared" ref="J6" si="2">H6*1.2</f>
        <v>0</v>
      </c>
      <c r="K6" s="21"/>
    </row>
    <row r="7" spans="2:11">
      <c r="B7" s="2">
        <v>2</v>
      </c>
      <c r="C7" s="10" t="s">
        <v>28</v>
      </c>
      <c r="D7" s="20" t="s">
        <v>48</v>
      </c>
      <c r="E7" s="2">
        <v>405.5</v>
      </c>
      <c r="F7" s="11"/>
      <c r="G7" s="11">
        <f t="shared" ref="G7:G27" si="3">F7*1.2</f>
        <v>0</v>
      </c>
      <c r="H7" s="12">
        <f t="shared" ref="H7:H27" si="4">E7*F7</f>
        <v>0</v>
      </c>
      <c r="I7" s="5"/>
      <c r="J7" s="11">
        <f t="shared" ref="J7:J27" si="5">H7*1.2</f>
        <v>0</v>
      </c>
    </row>
    <row r="8" spans="2:11" ht="20.95">
      <c r="B8" s="2">
        <v>3</v>
      </c>
      <c r="C8" s="19" t="s">
        <v>45</v>
      </c>
      <c r="D8" s="20" t="s">
        <v>48</v>
      </c>
      <c r="E8" s="2">
        <v>405.5</v>
      </c>
      <c r="F8" s="11"/>
      <c r="G8" s="11">
        <f t="shared" si="3"/>
        <v>0</v>
      </c>
      <c r="H8" s="12">
        <f t="shared" si="4"/>
        <v>0</v>
      </c>
      <c r="I8" s="5"/>
      <c r="J8" s="11">
        <f t="shared" si="5"/>
        <v>0</v>
      </c>
    </row>
    <row r="9" spans="2:11" ht="20.95">
      <c r="B9" s="2">
        <v>4</v>
      </c>
      <c r="C9" s="19" t="s">
        <v>40</v>
      </c>
      <c r="D9" s="20" t="s">
        <v>14</v>
      </c>
      <c r="E9" s="2">
        <v>100</v>
      </c>
      <c r="F9" s="11"/>
      <c r="G9" s="11">
        <f t="shared" si="3"/>
        <v>0</v>
      </c>
      <c r="H9" s="12">
        <f t="shared" si="4"/>
        <v>0</v>
      </c>
      <c r="I9" s="5"/>
      <c r="J9" s="11">
        <f t="shared" si="5"/>
        <v>0</v>
      </c>
    </row>
    <row r="10" spans="2:11">
      <c r="B10" s="2">
        <v>5</v>
      </c>
      <c r="C10" s="19" t="s">
        <v>41</v>
      </c>
      <c r="D10" s="20" t="s">
        <v>13</v>
      </c>
      <c r="E10" s="2">
        <v>6</v>
      </c>
      <c r="F10" s="11"/>
      <c r="G10" s="11">
        <f t="shared" si="3"/>
        <v>0</v>
      </c>
      <c r="H10" s="12">
        <f t="shared" si="4"/>
        <v>0</v>
      </c>
      <c r="I10" s="5"/>
      <c r="J10" s="11">
        <f t="shared" si="5"/>
        <v>0</v>
      </c>
    </row>
    <row r="11" spans="2:11">
      <c r="B11" s="2">
        <v>6</v>
      </c>
      <c r="C11" s="10" t="s">
        <v>29</v>
      </c>
      <c r="D11" s="20" t="s">
        <v>22</v>
      </c>
      <c r="E11" s="2">
        <v>387</v>
      </c>
      <c r="F11" s="11"/>
      <c r="G11" s="11">
        <f t="shared" si="3"/>
        <v>0</v>
      </c>
      <c r="H11" s="12">
        <f t="shared" si="4"/>
        <v>0</v>
      </c>
      <c r="I11" s="5"/>
      <c r="J11" s="11">
        <f t="shared" si="5"/>
        <v>0</v>
      </c>
    </row>
    <row r="12" spans="2:11">
      <c r="B12" s="2">
        <v>7</v>
      </c>
      <c r="C12" s="10" t="s">
        <v>30</v>
      </c>
      <c r="D12" s="20" t="s">
        <v>13</v>
      </c>
      <c r="E12" s="2">
        <v>105</v>
      </c>
      <c r="F12" s="11"/>
      <c r="G12" s="11">
        <f t="shared" si="3"/>
        <v>0</v>
      </c>
      <c r="H12" s="12">
        <f t="shared" si="4"/>
        <v>0</v>
      </c>
      <c r="I12" s="5"/>
      <c r="J12" s="11">
        <f t="shared" si="5"/>
        <v>0</v>
      </c>
    </row>
    <row r="13" spans="2:11">
      <c r="B13" s="2">
        <v>8</v>
      </c>
      <c r="C13" s="10" t="s">
        <v>31</v>
      </c>
      <c r="D13" s="20" t="s">
        <v>13</v>
      </c>
      <c r="E13" s="2">
        <v>9</v>
      </c>
      <c r="F13" s="11"/>
      <c r="G13" s="11">
        <f t="shared" si="3"/>
        <v>0</v>
      </c>
      <c r="H13" s="12">
        <f t="shared" si="4"/>
        <v>0</v>
      </c>
      <c r="I13" s="5"/>
      <c r="J13" s="11">
        <f t="shared" si="5"/>
        <v>0</v>
      </c>
    </row>
    <row r="14" spans="2:11">
      <c r="B14" s="2">
        <v>9</v>
      </c>
      <c r="C14" s="10" t="s">
        <v>32</v>
      </c>
      <c r="D14" s="20" t="s">
        <v>13</v>
      </c>
      <c r="E14" s="2">
        <v>24</v>
      </c>
      <c r="F14" s="11"/>
      <c r="G14" s="11">
        <f t="shared" si="3"/>
        <v>0</v>
      </c>
      <c r="H14" s="12">
        <f t="shared" si="4"/>
        <v>0</v>
      </c>
      <c r="I14" s="5"/>
      <c r="J14" s="11">
        <f t="shared" si="5"/>
        <v>0</v>
      </c>
    </row>
    <row r="15" spans="2:11">
      <c r="B15" s="2">
        <v>10</v>
      </c>
      <c r="C15" s="10" t="s">
        <v>33</v>
      </c>
      <c r="D15" s="20" t="s">
        <v>13</v>
      </c>
      <c r="E15" s="2">
        <v>24</v>
      </c>
      <c r="F15" s="11"/>
      <c r="G15" s="11">
        <f t="shared" si="3"/>
        <v>0</v>
      </c>
      <c r="H15" s="12">
        <f t="shared" si="4"/>
        <v>0</v>
      </c>
      <c r="I15" s="5"/>
      <c r="J15" s="11">
        <f t="shared" si="5"/>
        <v>0</v>
      </c>
    </row>
    <row r="16" spans="2:11">
      <c r="B16" s="2">
        <v>11</v>
      </c>
      <c r="C16" s="10" t="s">
        <v>34</v>
      </c>
      <c r="D16" s="20" t="s">
        <v>13</v>
      </c>
      <c r="E16" s="2">
        <v>72</v>
      </c>
      <c r="F16" s="11"/>
      <c r="G16" s="11">
        <f t="shared" si="3"/>
        <v>0</v>
      </c>
      <c r="H16" s="12">
        <f t="shared" si="4"/>
        <v>0</v>
      </c>
      <c r="I16" s="5"/>
      <c r="J16" s="11">
        <f t="shared" si="5"/>
        <v>0</v>
      </c>
    </row>
    <row r="17" spans="2:10">
      <c r="B17" s="2">
        <v>12</v>
      </c>
      <c r="C17" s="10" t="s">
        <v>42</v>
      </c>
      <c r="D17" s="20" t="s">
        <v>48</v>
      </c>
      <c r="E17" s="2">
        <v>405.5</v>
      </c>
      <c r="F17" s="11"/>
      <c r="G17" s="11">
        <f t="shared" si="3"/>
        <v>0</v>
      </c>
      <c r="H17" s="12">
        <f t="shared" si="4"/>
        <v>0</v>
      </c>
      <c r="I17" s="5"/>
      <c r="J17" s="11">
        <f t="shared" si="5"/>
        <v>0</v>
      </c>
    </row>
    <row r="18" spans="2:10">
      <c r="B18" s="2">
        <v>13</v>
      </c>
      <c r="C18" s="10" t="s">
        <v>15</v>
      </c>
      <c r="D18" s="20" t="s">
        <v>16</v>
      </c>
      <c r="E18" s="2">
        <v>2</v>
      </c>
      <c r="F18" s="11"/>
      <c r="G18" s="11">
        <f t="shared" si="3"/>
        <v>0</v>
      </c>
      <c r="H18" s="12">
        <f t="shared" si="4"/>
        <v>0</v>
      </c>
      <c r="I18" s="5"/>
      <c r="J18" s="11">
        <f t="shared" si="5"/>
        <v>0</v>
      </c>
    </row>
    <row r="19" spans="2:10">
      <c r="B19" s="2">
        <v>14</v>
      </c>
      <c r="C19" s="10" t="s">
        <v>17</v>
      </c>
      <c r="D19" s="20" t="s">
        <v>48</v>
      </c>
      <c r="E19" s="2">
        <v>405.5</v>
      </c>
      <c r="F19" s="11"/>
      <c r="G19" s="11">
        <f t="shared" si="3"/>
        <v>0</v>
      </c>
      <c r="H19" s="12">
        <f t="shared" si="4"/>
        <v>0</v>
      </c>
      <c r="I19" s="5"/>
      <c r="J19" s="11">
        <f t="shared" si="5"/>
        <v>0</v>
      </c>
    </row>
    <row r="20" spans="2:10">
      <c r="B20" s="2">
        <v>15</v>
      </c>
      <c r="C20" s="10" t="s">
        <v>18</v>
      </c>
      <c r="D20" s="20" t="s">
        <v>19</v>
      </c>
      <c r="E20" s="2">
        <v>8</v>
      </c>
      <c r="F20" s="11"/>
      <c r="G20" s="11">
        <f t="shared" si="3"/>
        <v>0</v>
      </c>
      <c r="H20" s="12">
        <f t="shared" si="4"/>
        <v>0</v>
      </c>
      <c r="I20" s="5"/>
      <c r="J20" s="11">
        <f t="shared" si="5"/>
        <v>0</v>
      </c>
    </row>
    <row r="21" spans="2:10">
      <c r="B21" s="2">
        <v>16</v>
      </c>
      <c r="C21" s="10" t="s">
        <v>20</v>
      </c>
      <c r="D21" s="20" t="s">
        <v>48</v>
      </c>
      <c r="E21" s="2">
        <v>405.5</v>
      </c>
      <c r="F21" s="11"/>
      <c r="G21" s="11">
        <f t="shared" si="3"/>
        <v>0</v>
      </c>
      <c r="H21" s="12">
        <f t="shared" si="4"/>
        <v>0</v>
      </c>
      <c r="I21" s="5"/>
      <c r="J21" s="11">
        <f t="shared" si="5"/>
        <v>0</v>
      </c>
    </row>
    <row r="22" spans="2:10">
      <c r="B22" s="2">
        <v>17</v>
      </c>
      <c r="C22" s="10" t="s">
        <v>47</v>
      </c>
      <c r="D22" s="20" t="s">
        <v>22</v>
      </c>
      <c r="E22" s="2">
        <v>30</v>
      </c>
      <c r="F22" s="11"/>
      <c r="G22" s="11">
        <f t="shared" si="3"/>
        <v>0</v>
      </c>
      <c r="H22" s="12">
        <f t="shared" si="4"/>
        <v>0</v>
      </c>
      <c r="I22" s="5"/>
      <c r="J22" s="11">
        <f t="shared" si="5"/>
        <v>0</v>
      </c>
    </row>
    <row r="23" spans="2:10">
      <c r="B23" s="2">
        <v>18</v>
      </c>
      <c r="C23" s="10" t="s">
        <v>21</v>
      </c>
      <c r="D23" s="20" t="s">
        <v>48</v>
      </c>
      <c r="E23" s="2">
        <v>405.5</v>
      </c>
      <c r="F23" s="11"/>
      <c r="G23" s="11">
        <f t="shared" si="3"/>
        <v>0</v>
      </c>
      <c r="H23" s="12">
        <f t="shared" si="4"/>
        <v>0</v>
      </c>
      <c r="I23" s="5"/>
      <c r="J23" s="11">
        <f t="shared" si="5"/>
        <v>0</v>
      </c>
    </row>
    <row r="24" spans="2:10" ht="20.95">
      <c r="B24" s="2">
        <v>19</v>
      </c>
      <c r="C24" s="19" t="s">
        <v>43</v>
      </c>
      <c r="D24" s="20" t="s">
        <v>48</v>
      </c>
      <c r="E24" s="2">
        <v>405.5</v>
      </c>
      <c r="F24" s="11"/>
      <c r="G24" s="11">
        <f t="shared" si="3"/>
        <v>0</v>
      </c>
      <c r="H24" s="12">
        <f t="shared" si="4"/>
        <v>0</v>
      </c>
      <c r="I24" s="5"/>
      <c r="J24" s="11">
        <f t="shared" si="5"/>
        <v>0</v>
      </c>
    </row>
    <row r="25" spans="2:10" ht="20.95">
      <c r="B25" s="2">
        <v>20</v>
      </c>
      <c r="C25" s="19" t="s">
        <v>44</v>
      </c>
      <c r="D25" s="20" t="s">
        <v>48</v>
      </c>
      <c r="E25" s="2">
        <v>405.5</v>
      </c>
      <c r="F25" s="11"/>
      <c r="G25" s="11">
        <f t="shared" si="3"/>
        <v>0</v>
      </c>
      <c r="H25" s="12">
        <f t="shared" si="4"/>
        <v>0</v>
      </c>
      <c r="I25" s="5"/>
      <c r="J25" s="11">
        <f t="shared" si="5"/>
        <v>0</v>
      </c>
    </row>
    <row r="26" spans="2:10">
      <c r="B26" s="2">
        <v>21</v>
      </c>
      <c r="C26" s="19" t="s">
        <v>46</v>
      </c>
      <c r="D26" s="20" t="s">
        <v>22</v>
      </c>
      <c r="E26" s="2">
        <v>387</v>
      </c>
      <c r="F26" s="11"/>
      <c r="G26" s="11">
        <f t="shared" si="3"/>
        <v>0</v>
      </c>
      <c r="H26" s="12">
        <f t="shared" si="4"/>
        <v>0</v>
      </c>
      <c r="I26" s="5"/>
      <c r="J26" s="11">
        <f t="shared" si="5"/>
        <v>0</v>
      </c>
    </row>
    <row r="27" spans="2:10">
      <c r="B27" s="2">
        <v>22</v>
      </c>
      <c r="C27" s="10" t="s">
        <v>23</v>
      </c>
      <c r="D27" s="20" t="s">
        <v>16</v>
      </c>
      <c r="E27" s="2">
        <v>2</v>
      </c>
      <c r="F27" s="11"/>
      <c r="G27" s="11">
        <f t="shared" si="3"/>
        <v>0</v>
      </c>
      <c r="H27" s="12">
        <f t="shared" si="4"/>
        <v>0</v>
      </c>
      <c r="I27" s="5"/>
      <c r="J27" s="11">
        <f t="shared" si="5"/>
        <v>0</v>
      </c>
    </row>
    <row r="28" spans="2:10">
      <c r="B28" s="1"/>
      <c r="C28" s="1"/>
      <c r="D28" s="1"/>
      <c r="E28" s="27" t="s">
        <v>24</v>
      </c>
      <c r="F28" s="27"/>
      <c r="G28" s="27"/>
      <c r="H28" s="6">
        <v>20</v>
      </c>
      <c r="I28" s="8" t="s">
        <v>25</v>
      </c>
      <c r="J28" s="13">
        <f>SUM(H6:H27)</f>
        <v>0</v>
      </c>
    </row>
    <row r="29" spans="2:10" ht="15.75" thickBot="1">
      <c r="B29" s="1"/>
      <c r="C29" s="1"/>
      <c r="D29" s="1"/>
      <c r="E29" s="26" t="s">
        <v>26</v>
      </c>
      <c r="F29" s="26"/>
      <c r="G29" s="26"/>
      <c r="H29" s="7">
        <v>20</v>
      </c>
      <c r="I29" s="4" t="s">
        <v>25</v>
      </c>
      <c r="J29" s="13">
        <f xml:space="preserve"> J30-J28</f>
        <v>0</v>
      </c>
    </row>
    <row r="30" spans="2:10" ht="15.75" thickBot="1">
      <c r="B30" s="1"/>
      <c r="C30" s="1"/>
      <c r="D30" s="1"/>
      <c r="E30" s="24" t="s">
        <v>27</v>
      </c>
      <c r="F30" s="25"/>
      <c r="G30" s="25"/>
      <c r="H30" s="3"/>
      <c r="I30" s="9"/>
      <c r="J30" s="14">
        <f>SUM(J6:J27)</f>
        <v>0</v>
      </c>
    </row>
    <row r="32" spans="2:10">
      <c r="C32" t="s">
        <v>35</v>
      </c>
    </row>
    <row r="33" spans="3:10">
      <c r="C33" t="s">
        <v>36</v>
      </c>
    </row>
    <row r="34" spans="3:10">
      <c r="G34" s="22" t="s">
        <v>37</v>
      </c>
      <c r="H34" s="22"/>
      <c r="I34" s="22"/>
      <c r="J34" s="22"/>
    </row>
    <row r="35" spans="3:10">
      <c r="G35" s="22"/>
      <c r="H35" s="22"/>
      <c r="I35" s="22"/>
      <c r="J35" s="22"/>
    </row>
  </sheetData>
  <mergeCells count="9">
    <mergeCell ref="I1:J1"/>
    <mergeCell ref="G34:J35"/>
    <mergeCell ref="B2:J3"/>
    <mergeCell ref="E30:G30"/>
    <mergeCell ref="E29:G29"/>
    <mergeCell ref="E28:G28"/>
    <mergeCell ref="C4:C5"/>
    <mergeCell ref="D4:D5"/>
    <mergeCell ref="E4:E5"/>
  </mergeCells>
  <pageMargins left="0" right="0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A8AA9F79F7DD488BC44ACF3F28534A" ma:contentTypeVersion="11" ma:contentTypeDescription="Umožňuje vytvoriť nový dokument." ma:contentTypeScope="" ma:versionID="cb0fc755ff5d12389e25864bd8ae715d">
  <xsd:schema xmlns:xsd="http://www.w3.org/2001/XMLSchema" xmlns:xs="http://www.w3.org/2001/XMLSchema" xmlns:p="http://schemas.microsoft.com/office/2006/metadata/properties" xmlns:ns3="77950533-c37d-4513-b39e-7f9c3ff9e4c4" xmlns:ns4="43151806-b6fd-4511-96a7-ba1f56812110" targetNamespace="http://schemas.microsoft.com/office/2006/metadata/properties" ma:root="true" ma:fieldsID="0c8de2b8804fa20d7a7f9d1f322b2bba" ns3:_="" ns4:_="">
    <xsd:import namespace="77950533-c37d-4513-b39e-7f9c3ff9e4c4"/>
    <xsd:import namespace="43151806-b6fd-4511-96a7-ba1f568121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50533-c37d-4513-b39e-7f9c3ff9e4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51806-b6fd-4511-96a7-ba1f5681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47C047-1CE5-48C9-9180-E4E3B5EE2306}">
  <ds:schemaRefs>
    <ds:schemaRef ds:uri="http://schemas.openxmlformats.org/package/2006/metadata/core-properties"/>
    <ds:schemaRef ds:uri="77950533-c37d-4513-b39e-7f9c3ff9e4c4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43151806-b6fd-4511-96a7-ba1f5681211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A8CAB0-C71D-419A-82B7-9B093287F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950533-c37d-4513-b39e-7f9c3ff9e4c4"/>
    <ds:schemaRef ds:uri="43151806-b6fd-4511-96a7-ba1f5681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1DF42B-35C1-4F44-90C7-024C2EFE4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Dávid Kyseľ</dc:creator>
  <cp:lastModifiedBy>sekretariat</cp:lastModifiedBy>
  <cp:lastPrinted>2021-06-30T12:36:16Z</cp:lastPrinted>
  <dcterms:created xsi:type="dcterms:W3CDTF">2020-10-28T21:37:51Z</dcterms:created>
  <dcterms:modified xsi:type="dcterms:W3CDTF">2021-06-30T12:38:32Z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0x010100D6A8AA9F79F7DD488BC44ACF3F28534A</vt:lpwstr>
  </property>
</Properties>
</file>